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23970" windowHeight="9375" activeTab="0"/>
  </bookViews>
  <sheets>
    <sheet name="A" sheetId="1" r:id="rId3"/>
  </sheets>
  <definedNames/>
  <calcPr fullCalcOnLoad="1"/>
</workbook>
</file>

<file path=xl/calcChain.xml><?xml version="1.0" encoding="utf-8"?>
<calcChain xmlns="http://schemas.openxmlformats.org/spreadsheetml/2006/main">
  <c r="K28" i="1" l="1"/>
</calcChain>
</file>

<file path=xl/sharedStrings.xml><?xml version="1.0" encoding="utf-8"?>
<sst xmlns="http://schemas.openxmlformats.org/spreadsheetml/2006/main" count="23" uniqueCount="21">
  <si>
    <t xml:space="preserve">            by a penny or so due to automated v. manual rounding of individual calculations.</t>
  </si>
  <si>
    <t>2026 McCORMICK COUNTY PROPERTY TAX COMPUTATION WORKSHEET</t>
  </si>
  <si>
    <t>CREDIT</t>
  </si>
  <si>
    <t>Enter the total appraised value of your property in the box</t>
  </si>
  <si>
    <t>HOMESTEAD</t>
  </si>
  <si>
    <t>NON-RESIDENT</t>
  </si>
  <si>
    <t>Note:  The calculations in this spreadsheet may differ from those in the accompanying document (2026 McCormick County Property Tax Computations)</t>
  </si>
  <si>
    <t>RESIDENT</t>
  </si>
  <si>
    <t>WITH HOMESTEAD</t>
  </si>
  <si>
    <t>WITHOUT</t>
  </si>
  <si>
    <t>Your Homestead Credit for county and school is:</t>
  </si>
  <si>
    <t>Your Homestead Credit for the S.L.V. Special Tax District is:</t>
  </si>
  <si>
    <t>Your L.O.S.T. Credit for county and school is:</t>
  </si>
  <si>
    <t>Your property valuation is:</t>
  </si>
  <si>
    <t>Your School Tax Credit Savings are:</t>
  </si>
  <si>
    <t>Your Solid Waste Disposal Fee is:</t>
  </si>
  <si>
    <t>Your subtotal county property tax for county and schools is:</t>
  </si>
  <si>
    <t>Your subtotal county property tax for the S.L.V. Special Tax District is:</t>
  </si>
  <si>
    <t>Your total property tax bill, if paid on time, is:</t>
  </si>
  <si>
    <t>Your unadjusted property tax for county and school is:</t>
  </si>
  <si>
    <t>Your unadjusted property tax for the S.L.V. Special Tax District is:</t>
  </si>
</sst>
</file>

<file path=xl/styles.xml><?xml version="1.0" encoding="utf-8"?>
<styleSheet xmlns="http://schemas.openxmlformats.org/spreadsheetml/2006/main">
  <numFmts count="2">
    <numFmt numFmtId="164" formatCode="[$$-409]\ #,##0.00"/>
    <numFmt numFmtId="165" formatCode="[$$-409]\ #,##0"/>
  </numFmts>
  <fonts count="5">
    <font>
      <sz val="12"/>
      <name val="Arial"/>
      <family val="0"/>
    </font>
    <font>
      <sz val="10"/>
      <name val="Arial"/>
      <family val="0"/>
    </font>
    <font>
      <i/>
      <sz val="10"/>
      <name val="Arial"/>
      <family val="0"/>
    </font>
    <font>
      <sz val="14"/>
      <name val="Arial"/>
      <family val="0"/>
    </font>
    <font>
      <sz val="8"/>
      <name val="Arial"/>
      <family val="0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double">
        <color indexed="9"/>
      </left>
      <right>
        <color indexed="9"/>
      </right>
      <top style="double">
        <color indexed="9"/>
      </top>
      <bottom>
        <color indexed="9"/>
      </bottom>
    </border>
    <border>
      <left style="double"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double">
        <color indexed="9"/>
      </top>
      <bottom>
        <color indexed="9"/>
      </bottom>
    </border>
  </borders>
  <cellStyleXfs count="15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0">
    <xf numFmtId="0" fontId="0" fillId="0" borderId="0" xfId="0" applyAlignment="1">
      <alignment/>
    </xf>
    <xf numFmtId="0" fontId="0" fillId="0" borderId="0" xfId="0" applyAlignment="1">
      <alignment/>
    </xf>
    <xf numFmtId="0" fontId="3" fillId="0" borderId="0" xfId="0" applyAlignment="1">
      <alignment/>
    </xf>
    <xf numFmtId="2" fontId="1" fillId="0" borderId="0" xfId="0" applyAlignment="1">
      <alignment horizontal="center"/>
    </xf>
    <xf numFmtId="0" fontId="1" fillId="0" borderId="0" xfId="0" applyAlignment="1">
      <alignment horizontal="center"/>
    </xf>
    <xf numFmtId="0" fontId="1" fillId="0" borderId="0" xfId="0" applyAlignment="1">
      <alignment/>
    </xf>
    <xf numFmtId="0" fontId="1" fillId="0" borderId="0" xfId="0" applyAlignment="1">
      <alignment/>
    </xf>
    <xf numFmtId="164" fontId="1" fillId="0" borderId="1" xfId="0" applyAlignment="1">
      <alignment/>
    </xf>
    <xf numFmtId="0" fontId="1" fillId="0" borderId="2" xfId="0" applyAlignment="1">
      <alignment/>
    </xf>
    <xf numFmtId="165" fontId="1" fillId="0" borderId="3" xfId="0" applyAlignment="1">
      <alignment/>
    </xf>
    <xf numFmtId="164" fontId="1" fillId="0" borderId="0" xfId="0" applyAlignment="1">
      <alignment/>
    </xf>
    <xf numFmtId="0" fontId="1" fillId="0" borderId="0" xfId="0" applyAlignment="1">
      <alignment horizontal="left"/>
    </xf>
    <xf numFmtId="164" fontId="1" fillId="0" borderId="0" xfId="0" applyAlignment="1">
      <alignment/>
    </xf>
    <xf numFmtId="0" fontId="4" fillId="0" borderId="0" xfId="0" applyAlignment="1">
      <alignment/>
    </xf>
    <xf numFmtId="164" fontId="4" fillId="0" borderId="0" xfId="0" applyAlignment="1">
      <alignment/>
    </xf>
    <xf numFmtId="0" fontId="0" fillId="0" borderId="0" xfId="0" applyAlignment="1">
      <alignment/>
    </xf>
    <xf numFmtId="0" fontId="4" fillId="0" borderId="0" xfId="0" applyAlignment="1">
      <alignment/>
    </xf>
    <xf numFmtId="164" fontId="4" fillId="0" borderId="0" xfId="0" applyAlignment="1">
      <alignment/>
    </xf>
    <xf numFmtId="164" fontId="0" fillId="0" borderId="0" xfId="0" applyAlignment="1">
      <alignment/>
    </xf>
    <xf numFmtId="165" fontId="0" fillId="0" borderId="0" xfId="0" applyAlignment="1">
      <alignment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99FF"/>
      <rgbColor rgb="00000000"/>
      <rgbColor rgb="00FFFFFF"/>
      <rgbColor rgb="00000000"/>
      <rgbColor rgb="00FF0000"/>
      <rgbColor rgb="0000FF00"/>
      <rgbColor rgb="000000FF"/>
      <rgbColor rgb="0000FFFF"/>
      <rgbColor rgb="00FF00FF"/>
      <rgbColor rgb="00FFFF00"/>
      <rgbColor rgb="00800080"/>
      <rgbColor rgb="00008000"/>
      <rgbColor rgb="00808000"/>
      <rgbColor rgb="00000080"/>
      <rgbColor rgb="00800000"/>
      <rgbColor rgb="00008080"/>
      <rgbColor rgb="00FFFFFF"/>
      <rgbColor rgb="00000050"/>
      <rgbColor rgb="00FFE0C0"/>
      <rgbColor rgb="00B0B0FF"/>
      <rgbColor rgb="00C890FF"/>
      <rgbColor rgb="00A040FF"/>
      <rgbColor rgb="006000C0"/>
      <rgbColor rgb="00005050"/>
      <rgbColor rgb="000080FF"/>
      <rgbColor rgb="00A0D0FF"/>
      <rgbColor rgb="00B0FFFF"/>
      <rgbColor rgb="0070FFFF"/>
      <rgbColor rgb="00005000"/>
      <rgbColor rgb="00B0FFB0"/>
      <rgbColor rgb="00FFFF90"/>
      <rgbColor rgb="00FFCC00"/>
      <rgbColor rgb="00500000"/>
      <rgbColor rgb="00FFB0B0"/>
      <rgbColor rgb="00FFB870"/>
      <rgbColor rgb="00FF8000"/>
      <rgbColor rgb="00FF6000"/>
      <rgbColor rgb="00500050"/>
      <rgbColor rgb="00FFB0FF"/>
      <rgbColor rgb="00FFA0D0"/>
      <rgbColor rgb="00FF80C0"/>
      <rgbColor rgb="00FF0080"/>
      <rgbColor rgb="00909090"/>
      <rgbColor rgb="00E0B090"/>
      <rgbColor rgb="00B07050"/>
      <rgbColor rgb="00FFFFFF"/>
      <rgbColor rgb="00FFFFFF"/>
      <rgbColor rgb="00FFFFFF"/>
      <rgbColor rgb="00804040"/>
      <rgbColor rgb="00200000"/>
      <rgbColor rgb="00400000"/>
      <rgbColor rgb="00600000"/>
      <rgbColor rgb="00800000"/>
      <rgbColor rgb="009F0000"/>
      <rgbColor rgb="00BF0000"/>
      <rgbColor rgb="00DF0000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3520531-24cf-4cca-b74f-c9e02bff094f}">
  <dimension ref="A1:IV128"/>
  <sheetViews>
    <sheetView tabSelected="1" defaultGridColor="0" zoomScale="87" zoomScaleNormal="87" colorId="0" workbookViewId="0" topLeftCell="A1">
      <pane topLeftCell="A1" activePane="topLeft" state="split"/>
      <selection pane="topLeft" activeCell="A1" sqref="A1"/>
    </sheetView>
  </sheetViews>
  <sheetFormatPr defaultRowHeight="12.75"/>
  <cols>
    <col min="1" max="3" width="9.66666666666667" style="1"/>
    <col min="4" max="4" width="3.11111111111111" style="1"/>
    <col min="5" max="5" width="7.22222222222222" style="1"/>
    <col min="6" max="6" width="1.11111111111111" style="1"/>
    <col min="7" max="7" width="10" style="1"/>
    <col min="8" max="8" width="1" style="1"/>
    <col min="9" max="9" width="7.77777777777778" style="1"/>
    <col min="10" max="10" width="1" style="1"/>
    <col min="11" max="11" width="7.44444444444444" style="1"/>
    <col min="12" max="256" width="9.66666666666667" style="1"/>
  </cols>
  <sheetData>
    <row r="1" spans="1:1" ht="12.75">
      <c r="A1" s="2" t="s">
        <v>1</v>
      </c>
    </row>
    <row r="2" spans="1:1" ht="12.75">
      <c r="A2" s="1"/>
    </row>
    <row r="3" spans="1:256" ht="12.75">
      <c r="A3" s="3"/>
      <c r="B3" s="4"/>
      <c r="C3" s="4"/>
      <c r="D3" s="4"/>
      <c r="E3" s="4"/>
      <c r="F3" s="4"/>
      <c r="G3" s="4" t="s">
        <v>7</v>
      </c>
      <c r="H3" s="4"/>
      <c r="I3" s="4" t="s">
        <v>7</v>
      </c>
      <c r="J3" s="4"/>
      <c r="K3" s="4" t="s">
        <v>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5"/>
      <c r="IV3" s="5"/>
    </row>
    <row r="4" spans="1:256" ht="12.75" thickBot="1">
      <c r="A4" s="4"/>
      <c r="B4" s="4"/>
      <c r="C4" s="4"/>
      <c r="D4" s="4"/>
      <c r="E4" s="4"/>
      <c r="F4" s="4"/>
      <c r="G4" s="4" t="s">
        <v>8</v>
      </c>
      <c r="H4" s="4"/>
      <c r="I4" s="4" t="s">
        <v>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5"/>
      <c r="IV4" s="5"/>
    </row>
    <row r="5" spans="1:256" ht="12.75" thickTop="1" thickBot="1">
      <c r="A5" s="6" t="s">
        <v>3</v>
      </c>
      <c r="B5" s="5"/>
      <c r="C5" s="5"/>
      <c r="D5" s="5"/>
      <c r="E5" s="7">
        <v>350480</v>
      </c>
      <c r="F5" s="8"/>
      <c r="G5" s="4" t="s">
        <v>2</v>
      </c>
      <c r="H5" s="4"/>
      <c r="I5" s="4" t="s">
        <v>4</v>
      </c>
      <c r="J5" s="4"/>
      <c r="K5" s="4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12.75" thickTop="1">
      <c r="A6" s="6"/>
      <c r="B6" s="5"/>
      <c r="C6" s="5"/>
      <c r="D6" s="5"/>
      <c r="E6" s="9"/>
      <c r="F6" s="5"/>
      <c r="G6" s="4"/>
      <c r="H6" s="4"/>
      <c r="I6" s="4" t="s">
        <v>2</v>
      </c>
      <c r="J6" s="4"/>
      <c r="K6" s="4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12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12.75">
      <c r="A8" s="5" t="s">
        <v>13</v>
      </c>
      <c r="B8" s="6"/>
      <c r="C8" s="5"/>
      <c r="D8" s="5"/>
      <c r="E8" s="5"/>
      <c r="F8" s="5"/>
      <c r="G8" s="10">
        <f>ROUND(E5*0.04,-1)</f>
        <v>14020</v>
      </c>
      <c r="H8" s="5"/>
      <c r="I8" s="10">
        <f>ROUND(E5*0.04,-1)</f>
        <v>14020</v>
      </c>
      <c r="J8" s="5"/>
      <c r="K8" s="10">
        <f>ROUND((E5*0.06),-1)</f>
        <v>21030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12.75">
      <c r="A9" s="5"/>
      <c r="B9" s="5"/>
      <c r="C9" s="5"/>
      <c r="D9" s="5"/>
      <c r="E9" s="5"/>
      <c r="F9" s="5"/>
      <c r="G9" s="10"/>
      <c r="H9" s="5"/>
      <c r="I9" s="10"/>
      <c r="J9" s="5"/>
      <c r="K9" s="10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12.75">
      <c r="A10" s="11" t="s">
        <v>19</v>
      </c>
      <c r="B10" s="6"/>
      <c r="C10" s="5"/>
      <c r="D10" s="5"/>
      <c r="E10" s="5"/>
      <c r="F10" s="5"/>
      <c r="G10" s="10">
        <f>(G8*0.33)</f>
        <v>4626.6000000000004</v>
      </c>
      <c r="H10" s="5"/>
      <c r="I10" s="10">
        <f>(I8*0.33)</f>
        <v>4626.6000000000004</v>
      </c>
      <c r="J10" s="5"/>
      <c r="K10" s="10">
        <f>(K8*0.33)</f>
        <v>6939.9000000000005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12.75">
      <c r="A11" s="5"/>
      <c r="B11" s="5"/>
      <c r="C11" s="5"/>
      <c r="D11" s="5"/>
      <c r="E11" s="5"/>
      <c r="F11" s="5"/>
      <c r="G11" s="10"/>
      <c r="H11" s="5"/>
      <c r="I11" s="10"/>
      <c r="J11" s="5"/>
      <c r="K11" s="10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12.75">
      <c r="A12" s="5" t="s">
        <v>20</v>
      </c>
      <c r="B12" s="5"/>
      <c r="C12" s="5"/>
      <c r="D12" s="5"/>
      <c r="E12" s="5"/>
      <c r="F12" s="5"/>
      <c r="G12" s="10">
        <f>G8*0.0095</f>
        <v>133.19</v>
      </c>
      <c r="H12" s="5"/>
      <c r="I12" s="10">
        <f>G8*0.0095</f>
        <v>133.19</v>
      </c>
      <c r="J12" s="5"/>
      <c r="K12" s="10">
        <f>(K8*0.0095)</f>
        <v>199.785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12.75">
      <c r="A13" s="5"/>
      <c r="B13" s="5"/>
      <c r="C13" s="5"/>
      <c r="D13" s="5"/>
      <c r="E13" s="5"/>
      <c r="F13" s="5"/>
      <c r="G13" s="12"/>
      <c r="H13" s="5"/>
      <c r="I13" s="10"/>
      <c r="J13" s="5"/>
      <c r="K13" s="10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12.75">
      <c r="A14" s="5" t="s">
        <v>12</v>
      </c>
      <c r="B14" s="6"/>
      <c r="C14" s="5"/>
      <c r="D14" s="5"/>
      <c r="E14" s="5"/>
      <c r="F14" s="5"/>
      <c r="G14" s="10">
        <f>(E5-75000)*0.000375</f>
        <v>103.30500000000001</v>
      </c>
      <c r="H14" s="5"/>
      <c r="I14" s="10">
        <f>(E5*0.000375)</f>
        <v>131.43000000000001</v>
      </c>
      <c r="J14" s="5"/>
      <c r="K14" s="10">
        <f>(E5*0.000375)</f>
        <v>131.43000000000001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12.75">
      <c r="A15" s="5"/>
      <c r="B15" s="5"/>
      <c r="C15" s="5"/>
      <c r="D15" s="5"/>
      <c r="E15" s="5"/>
      <c r="F15" s="5"/>
      <c r="G15" s="10"/>
      <c r="H15" s="5"/>
      <c r="I15" s="10"/>
      <c r="J15" s="5"/>
      <c r="K15" s="10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12.75">
      <c r="A16" s="5" t="s">
        <v>10</v>
      </c>
      <c r="B16" s="6"/>
      <c r="C16" s="5"/>
      <c r="D16" s="5"/>
      <c r="E16" s="5"/>
      <c r="F16" s="5"/>
      <c r="G16" s="10">
        <f>(0.33-0.1546)*3000</f>
        <v>526.20000000000005</v>
      </c>
      <c r="H16" s="5"/>
      <c r="I16" s="10"/>
      <c r="J16" s="5"/>
      <c r="K16" s="10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12.75">
      <c r="A17" s="5"/>
      <c r="B17" s="5"/>
      <c r="C17" s="5"/>
      <c r="D17" s="5"/>
      <c r="E17" s="5"/>
      <c r="F17" s="5"/>
      <c r="G17" s="10"/>
      <c r="H17" s="5"/>
      <c r="I17" s="10"/>
      <c r="J17" s="5"/>
      <c r="K17" s="10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 ht="12.75">
      <c r="A18" s="5" t="s">
        <v>11</v>
      </c>
      <c r="B18" s="5"/>
      <c r="C18" s="5"/>
      <c r="D18" s="5"/>
      <c r="E18" s="5"/>
      <c r="F18" s="5"/>
      <c r="G18" s="10">
        <f>3000*0.0095</f>
        <v>28.5</v>
      </c>
      <c r="H18" s="5"/>
      <c r="I18" s="10"/>
      <c r="J18" s="5"/>
      <c r="K18" s="10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</row>
    <row r="19" spans="1:256" ht="12.75">
      <c r="A19" s="5"/>
      <c r="B19" s="5"/>
      <c r="C19" s="5"/>
      <c r="D19" s="5"/>
      <c r="E19" s="5"/>
      <c r="F19" s="5"/>
      <c r="G19" s="10"/>
      <c r="H19" s="5"/>
      <c r="I19" s="10"/>
      <c r="J19" s="5"/>
      <c r="K19" s="10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</row>
    <row r="20" spans="1:256" ht="12.75">
      <c r="A20" s="5" t="s">
        <v>14</v>
      </c>
      <c r="B20" s="5"/>
      <c r="C20" s="5"/>
      <c r="D20" s="5"/>
      <c r="E20" s="5"/>
      <c r="F20" s="5"/>
      <c r="G20" s="10">
        <f>(G8*0.1546)</f>
        <v>2167.4920000000002</v>
      </c>
      <c r="H20" s="5"/>
      <c r="I20" s="10">
        <f>(I8*0.1546)</f>
        <v>2167.4920000000002</v>
      </c>
      <c r="J20" s="5"/>
      <c r="K20" s="10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</row>
    <row r="21" spans="1:256" ht="12.75">
      <c r="A21" s="5"/>
      <c r="B21" s="5"/>
      <c r="C21" s="5"/>
      <c r="D21" s="5"/>
      <c r="E21" s="5"/>
      <c r="F21" s="5"/>
      <c r="G21" s="10"/>
      <c r="H21" s="5"/>
      <c r="I21" s="10"/>
      <c r="J21" s="5"/>
      <c r="K21" s="10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</row>
    <row r="22" spans="1:256" ht="12.75">
      <c r="A22" s="5" t="s">
        <v>16</v>
      </c>
      <c r="B22" s="5"/>
      <c r="C22" s="5"/>
      <c r="D22" s="5"/>
      <c r="E22" s="5"/>
      <c r="F22" s="5"/>
      <c r="G22" s="10">
        <f>G10-G14-G16-G20</f>
        <v>1829.6030000000001</v>
      </c>
      <c r="H22" s="5"/>
      <c r="I22" s="10">
        <f>I10-I14-I20</f>
        <v>2327.6779999999999</v>
      </c>
      <c r="J22" s="5"/>
      <c r="K22" s="10">
        <f>K10-K14</f>
        <v>6808.4700000000003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</row>
    <row r="23" spans="1:256" ht="12.75">
      <c r="A23" s="5"/>
      <c r="B23" s="5"/>
      <c r="C23" s="5"/>
      <c r="D23" s="5"/>
      <c r="E23" s="5"/>
      <c r="F23" s="5"/>
      <c r="G23" s="10"/>
      <c r="H23" s="5"/>
      <c r="I23" s="10"/>
      <c r="J23" s="5"/>
      <c r="K23" s="10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</row>
    <row r="24" spans="1:256" ht="12.75">
      <c r="A24" s="5" t="s">
        <v>17</v>
      </c>
      <c r="B24" s="5"/>
      <c r="C24" s="5"/>
      <c r="D24" s="5"/>
      <c r="E24" s="5"/>
      <c r="F24" s="5"/>
      <c r="G24" s="10">
        <f>G12-G18</f>
        <v>104.69</v>
      </c>
      <c r="H24" s="5"/>
      <c r="I24" s="10">
        <f>I12</f>
        <v>133.19</v>
      </c>
      <c r="J24" s="5"/>
      <c r="K24" s="10">
        <f>K8*0.0095</f>
        <v>199.785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</row>
    <row r="25" spans="1:256" ht="12.75">
      <c r="A25" s="5"/>
      <c r="B25" s="5"/>
      <c r="C25" s="5"/>
      <c r="D25" s="5"/>
      <c r="E25" s="5"/>
      <c r="F25" s="5"/>
      <c r="G25" s="10"/>
      <c r="H25" s="5"/>
      <c r="I25" s="10"/>
      <c r="J25" s="5"/>
      <c r="K25" s="10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</row>
    <row r="26" spans="1:256" ht="12.75">
      <c r="A26" s="5" t="s">
        <v>15</v>
      </c>
      <c r="B26" s="5"/>
      <c r="C26" s="5"/>
      <c r="D26" s="5"/>
      <c r="E26" s="5"/>
      <c r="F26" s="5"/>
      <c r="G26" s="10">
        <v>100</v>
      </c>
      <c r="H26" s="5"/>
      <c r="I26" s="10">
        <v>100</v>
      </c>
      <c r="J26" s="5"/>
      <c r="K26" s="10">
        <v>100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</row>
    <row r="27" spans="1:256" ht="12.75">
      <c r="A27" s="5"/>
      <c r="B27" s="5"/>
      <c r="C27" s="5"/>
      <c r="D27" s="5"/>
      <c r="E27" s="5"/>
      <c r="F27" s="5"/>
      <c r="G27" s="10"/>
      <c r="H27" s="5"/>
      <c r="I27" s="10"/>
      <c r="J27" s="5"/>
      <c r="K27" s="10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</row>
    <row r="28" spans="1:256" ht="12.75">
      <c r="A28" s="6" t="s">
        <v>18</v>
      </c>
      <c r="B28" s="5"/>
      <c r="C28" s="5"/>
      <c r="D28" s="5"/>
      <c r="E28" s="5"/>
      <c r="F28" s="5"/>
      <c r="G28" s="12">
        <f>G22+G24+G26</f>
        <v>2034.2930000000001</v>
      </c>
      <c r="H28" s="5"/>
      <c r="I28" s="10">
        <f>I22+I24+I26</f>
        <v>2560.8679999999999</v>
      </c>
      <c r="J28" s="5"/>
      <c r="K28" s="10">
        <f>K22+K24+K26</f>
        <v>7108.2550000000001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</row>
    <row r="29" spans="1:256" ht="12.75">
      <c r="A29" s="13"/>
      <c r="B29" s="13"/>
      <c r="C29" s="13"/>
      <c r="D29" s="13"/>
      <c r="E29" s="13"/>
      <c r="F29" s="13"/>
      <c r="G29" s="14"/>
      <c r="H29" s="13"/>
      <c r="I29" s="14"/>
      <c r="J29" s="13"/>
      <c r="K29" s="14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5"/>
      <c r="IT29" s="15"/>
      <c r="IU29" s="15"/>
      <c r="IV29" s="15"/>
    </row>
    <row r="30" spans="1:256" ht="12.75">
      <c r="A30" s="16"/>
      <c r="B30" s="16"/>
      <c r="C30" s="16"/>
      <c r="D30" s="16"/>
      <c r="E30" s="16"/>
      <c r="F30" s="16"/>
      <c r="G30" s="17"/>
      <c r="H30" s="16"/>
      <c r="I30" s="17"/>
      <c r="J30" s="16"/>
      <c r="K30" s="17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"/>
      <c r="IT30" s="1"/>
      <c r="IU30" s="1"/>
      <c r="IV30" s="1"/>
    </row>
    <row r="31" spans="1:256" ht="12.75">
      <c r="A31" s="6" t="s">
        <v>6</v>
      </c>
      <c r="B31" s="16"/>
      <c r="C31" s="16"/>
      <c r="D31" s="16"/>
      <c r="E31" s="16"/>
      <c r="F31" s="16"/>
      <c r="G31" s="17"/>
      <c r="H31" s="16"/>
      <c r="I31" s="17"/>
      <c r="J31" s="16"/>
      <c r="K31" s="17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"/>
      <c r="IT31" s="1"/>
      <c r="IU31" s="1"/>
      <c r="IV31" s="1"/>
    </row>
    <row r="32" spans="1:256" ht="12.75">
      <c r="A32" s="6" t="s">
        <v>0</v>
      </c>
      <c r="B32" s="5"/>
      <c r="C32" s="5"/>
      <c r="D32" s="5"/>
      <c r="E32" s="5"/>
      <c r="F32" s="5"/>
      <c r="G32" s="10"/>
      <c r="H32" s="5"/>
      <c r="I32" s="10"/>
      <c r="J32" s="5"/>
      <c r="K32" s="10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</row>
    <row r="33" spans="1:256" ht="12.75">
      <c r="A33" s="16"/>
      <c r="B33" s="16"/>
      <c r="C33" s="16"/>
      <c r="D33" s="16"/>
      <c r="E33" s="16"/>
      <c r="F33" s="16"/>
      <c r="G33" s="17"/>
      <c r="H33" s="16"/>
      <c r="I33" s="17"/>
      <c r="J33" s="16"/>
      <c r="K33" s="17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"/>
      <c r="IT33" s="1"/>
      <c r="IU33" s="1"/>
      <c r="IV33" s="1"/>
    </row>
    <row r="34" spans="1:256" ht="12.75">
      <c r="A34" s="16"/>
      <c r="B34" s="16"/>
      <c r="C34" s="16"/>
      <c r="D34" s="16"/>
      <c r="E34" s="16"/>
      <c r="F34" s="16"/>
      <c r="G34" s="17"/>
      <c r="H34" s="16"/>
      <c r="I34" s="17"/>
      <c r="J34" s="16"/>
      <c r="K34" s="17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"/>
      <c r="IT34" s="1"/>
      <c r="IU34" s="1"/>
      <c r="IV34" s="1"/>
    </row>
    <row r="35" spans="1:256" ht="12.75">
      <c r="A35" s="16"/>
      <c r="B35" s="16"/>
      <c r="C35" s="16"/>
      <c r="D35" s="16"/>
      <c r="E35" s="16"/>
      <c r="F35" s="16"/>
      <c r="G35" s="17"/>
      <c r="H35" s="16"/>
      <c r="I35" s="17"/>
      <c r="J35" s="16"/>
      <c r="K35" s="17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"/>
      <c r="IT35" s="1"/>
      <c r="IU35" s="1"/>
      <c r="IV35" s="1"/>
    </row>
    <row r="36" spans="1:256" ht="12.75">
      <c r="A36" s="16"/>
      <c r="B36" s="16"/>
      <c r="C36" s="16"/>
      <c r="D36" s="16"/>
      <c r="E36" s="16"/>
      <c r="F36" s="16"/>
      <c r="G36" s="17"/>
      <c r="H36" s="16"/>
      <c r="I36" s="17"/>
      <c r="J36" s="16"/>
      <c r="K36" s="17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"/>
      <c r="IT36" s="1"/>
      <c r="IU36" s="1"/>
      <c r="IV36" s="1"/>
    </row>
    <row r="37" spans="1:256" ht="12.75">
      <c r="A37" s="16"/>
      <c r="B37" s="16"/>
      <c r="C37" s="16"/>
      <c r="D37" s="16"/>
      <c r="E37" s="16"/>
      <c r="F37" s="16"/>
      <c r="G37" s="17"/>
      <c r="H37" s="16"/>
      <c r="I37" s="17"/>
      <c r="J37" s="16"/>
      <c r="K37" s="17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"/>
      <c r="IT37" s="1"/>
      <c r="IU37" s="1"/>
      <c r="IV37" s="1"/>
    </row>
    <row r="38" spans="1:256" ht="12.75">
      <c r="A38" s="16"/>
      <c r="B38" s="16"/>
      <c r="C38" s="16"/>
      <c r="D38" s="16"/>
      <c r="E38" s="16"/>
      <c r="F38" s="16"/>
      <c r="G38" s="17"/>
      <c r="H38" s="16"/>
      <c r="I38" s="17"/>
      <c r="J38" s="16"/>
      <c r="K38" s="17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"/>
      <c r="IT38" s="1"/>
      <c r="IU38" s="1"/>
      <c r="IV38" s="1"/>
    </row>
    <row r="39" spans="1:256" ht="12.75">
      <c r="A39" s="16"/>
      <c r="B39" s="16"/>
      <c r="C39" s="16"/>
      <c r="D39" s="16"/>
      <c r="E39" s="16"/>
      <c r="F39" s="16"/>
      <c r="G39" s="17"/>
      <c r="H39" s="16"/>
      <c r="I39" s="17"/>
      <c r="J39" s="16"/>
      <c r="K39" s="17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"/>
      <c r="IT39" s="1"/>
      <c r="IU39" s="1"/>
      <c r="IV39" s="1"/>
    </row>
    <row r="40" spans="1:256" ht="12.75">
      <c r="A40" s="16"/>
      <c r="B40" s="16"/>
      <c r="C40" s="16"/>
      <c r="D40" s="16"/>
      <c r="E40" s="16"/>
      <c r="F40" s="16"/>
      <c r="G40" s="17"/>
      <c r="H40" s="16"/>
      <c r="I40" s="17"/>
      <c r="J40" s="16"/>
      <c r="K40" s="17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"/>
      <c r="IT40" s="1"/>
      <c r="IU40" s="1"/>
      <c r="IV40" s="1"/>
    </row>
    <row r="41" spans="1:256" ht="12.75">
      <c r="A41" s="16"/>
      <c r="B41" s="16"/>
      <c r="C41" s="16"/>
      <c r="D41" s="16"/>
      <c r="E41" s="16"/>
      <c r="F41" s="16"/>
      <c r="G41" s="17"/>
      <c r="H41" s="16"/>
      <c r="I41" s="17"/>
      <c r="J41" s="16"/>
      <c r="K41" s="17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"/>
      <c r="IT41" s="1"/>
      <c r="IU41" s="1"/>
      <c r="IV41" s="1"/>
    </row>
    <row r="42" spans="1:256" ht="12.75">
      <c r="A42" s="16"/>
      <c r="B42" s="16"/>
      <c r="C42" s="16"/>
      <c r="D42" s="16"/>
      <c r="E42" s="16"/>
      <c r="F42" s="16"/>
      <c r="G42" s="17"/>
      <c r="H42" s="16"/>
      <c r="I42" s="17"/>
      <c r="J42" s="16"/>
      <c r="K42" s="17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"/>
      <c r="IT42" s="1"/>
      <c r="IU42" s="1"/>
      <c r="IV42" s="1"/>
    </row>
    <row r="43" spans="1:256" ht="12.75">
      <c r="A43" s="16"/>
      <c r="B43" s="16"/>
      <c r="C43" s="16"/>
      <c r="D43" s="16"/>
      <c r="E43" s="16"/>
      <c r="F43" s="16"/>
      <c r="G43" s="17"/>
      <c r="H43" s="16"/>
      <c r="I43" s="17"/>
      <c r="J43" s="16"/>
      <c r="K43" s="17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"/>
      <c r="IT43" s="1"/>
      <c r="IU43" s="1"/>
      <c r="IV43" s="1"/>
    </row>
    <row r="44" spans="1:256" ht="12.75">
      <c r="A44" s="16"/>
      <c r="B44" s="16"/>
      <c r="C44" s="16"/>
      <c r="D44" s="16"/>
      <c r="E44" s="16"/>
      <c r="F44" s="16"/>
      <c r="G44" s="17"/>
      <c r="H44" s="16"/>
      <c r="I44" s="17"/>
      <c r="J44" s="16"/>
      <c r="K44" s="17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"/>
      <c r="IT44" s="1"/>
      <c r="IU44" s="1"/>
      <c r="IV44" s="1"/>
    </row>
    <row r="45" spans="1:256" ht="12.75">
      <c r="A45" s="16"/>
      <c r="B45" s="16"/>
      <c r="C45" s="16"/>
      <c r="D45" s="16"/>
      <c r="E45" s="16"/>
      <c r="F45" s="16"/>
      <c r="G45" s="17"/>
      <c r="H45" s="16"/>
      <c r="I45" s="17"/>
      <c r="J45" s="16"/>
      <c r="K45" s="17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"/>
      <c r="IT45" s="1"/>
      <c r="IU45" s="1"/>
      <c r="IV45" s="1"/>
    </row>
    <row r="46" spans="1:256" ht="12.75">
      <c r="A46" s="16"/>
      <c r="B46" s="16"/>
      <c r="C46" s="16"/>
      <c r="D46" s="16"/>
      <c r="E46" s="16"/>
      <c r="F46" s="16"/>
      <c r="G46" s="17"/>
      <c r="H46" s="16"/>
      <c r="I46" s="17"/>
      <c r="J46" s="16"/>
      <c r="K46" s="17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"/>
      <c r="IT46" s="1"/>
      <c r="IU46" s="1"/>
      <c r="IV46" s="1"/>
    </row>
    <row r="47" spans="1:256" ht="12.75">
      <c r="A47" s="16"/>
      <c r="B47" s="16"/>
      <c r="C47" s="16"/>
      <c r="D47" s="16"/>
      <c r="E47" s="16"/>
      <c r="F47" s="16"/>
      <c r="G47" s="17"/>
      <c r="H47" s="16"/>
      <c r="I47" s="17"/>
      <c r="J47" s="16"/>
      <c r="K47" s="17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"/>
      <c r="IT47" s="1"/>
      <c r="IU47" s="1"/>
      <c r="IV47" s="1"/>
    </row>
    <row r="48" spans="1:256" ht="12.75">
      <c r="A48" s="16"/>
      <c r="B48" s="16"/>
      <c r="C48" s="16"/>
      <c r="D48" s="16"/>
      <c r="E48" s="16"/>
      <c r="F48" s="16"/>
      <c r="G48" s="17"/>
      <c r="H48" s="16"/>
      <c r="I48" s="17"/>
      <c r="J48" s="16"/>
      <c r="K48" s="17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"/>
      <c r="IT48" s="1"/>
      <c r="IU48" s="1"/>
      <c r="IV48" s="1"/>
    </row>
    <row r="49" spans="1:256" ht="12.75">
      <c r="A49" s="16"/>
      <c r="B49" s="16"/>
      <c r="C49" s="16"/>
      <c r="D49" s="16"/>
      <c r="E49" s="16"/>
      <c r="F49" s="16"/>
      <c r="G49" s="17"/>
      <c r="H49" s="16"/>
      <c r="I49" s="17"/>
      <c r="J49" s="16"/>
      <c r="K49" s="17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"/>
      <c r="IT49" s="1"/>
      <c r="IU49" s="1"/>
      <c r="IV49" s="1"/>
    </row>
    <row r="50" spans="1:256" ht="12.75">
      <c r="A50" s="16"/>
      <c r="B50" s="16"/>
      <c r="C50" s="16"/>
      <c r="D50" s="16"/>
      <c r="E50" s="16"/>
      <c r="F50" s="16"/>
      <c r="G50" s="17"/>
      <c r="H50" s="16"/>
      <c r="I50" s="17"/>
      <c r="J50" s="16"/>
      <c r="K50" s="17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"/>
      <c r="IT50" s="1"/>
      <c r="IU50" s="1"/>
      <c r="IV50" s="1"/>
    </row>
    <row r="51" spans="1:256" ht="12.75">
      <c r="A51" s="16"/>
      <c r="B51" s="16"/>
      <c r="C51" s="16"/>
      <c r="D51" s="16"/>
      <c r="E51" s="16"/>
      <c r="F51" s="16"/>
      <c r="G51" s="17"/>
      <c r="H51" s="16"/>
      <c r="I51" s="17"/>
      <c r="J51" s="16"/>
      <c r="K51" s="17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"/>
      <c r="IT51" s="1"/>
      <c r="IU51" s="1"/>
      <c r="IV51" s="1"/>
    </row>
    <row r="52" spans="1:256" ht="12.75">
      <c r="A52" s="16"/>
      <c r="B52" s="16"/>
      <c r="C52" s="16"/>
      <c r="D52" s="16"/>
      <c r="E52" s="16"/>
      <c r="F52" s="16"/>
      <c r="G52" s="17"/>
      <c r="H52" s="16"/>
      <c r="I52" s="17"/>
      <c r="J52" s="16"/>
      <c r="K52" s="17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"/>
      <c r="IT52" s="1"/>
      <c r="IU52" s="1"/>
      <c r="IV52" s="1"/>
    </row>
    <row r="53" spans="1:256" ht="12.75">
      <c r="A53" s="16"/>
      <c r="B53" s="16"/>
      <c r="C53" s="16"/>
      <c r="D53" s="16"/>
      <c r="E53" s="16"/>
      <c r="F53" s="16"/>
      <c r="G53" s="17"/>
      <c r="H53" s="16"/>
      <c r="I53" s="17"/>
      <c r="J53" s="16"/>
      <c r="K53" s="17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"/>
      <c r="IT53" s="1"/>
      <c r="IU53" s="1"/>
      <c r="IV53" s="1"/>
    </row>
    <row r="54" spans="1:256" ht="12.75">
      <c r="A54" s="16"/>
      <c r="B54" s="16"/>
      <c r="C54" s="16"/>
      <c r="D54" s="16"/>
      <c r="E54" s="16"/>
      <c r="F54" s="16"/>
      <c r="G54" s="17"/>
      <c r="H54" s="16"/>
      <c r="I54" s="17"/>
      <c r="J54" s="16"/>
      <c r="K54" s="17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"/>
      <c r="IT54" s="1"/>
      <c r="IU54" s="1"/>
      <c r="IV54" s="1"/>
    </row>
    <row r="55" spans="1:256" ht="12.75">
      <c r="A55" s="16"/>
      <c r="B55" s="16"/>
      <c r="C55" s="16"/>
      <c r="D55" s="16"/>
      <c r="E55" s="16"/>
      <c r="F55" s="16"/>
      <c r="G55" s="17"/>
      <c r="H55" s="16"/>
      <c r="I55" s="17"/>
      <c r="J55" s="16"/>
      <c r="K55" s="17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"/>
      <c r="IT55" s="1"/>
      <c r="IU55" s="1"/>
      <c r="IV55" s="1"/>
    </row>
    <row r="56" spans="1:256" ht="12.75">
      <c r="A56" s="16"/>
      <c r="B56" s="16"/>
      <c r="C56" s="16"/>
      <c r="D56" s="16"/>
      <c r="E56" s="16"/>
      <c r="F56" s="16"/>
      <c r="G56" s="17"/>
      <c r="H56" s="16"/>
      <c r="I56" s="17"/>
      <c r="J56" s="16"/>
      <c r="K56" s="17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"/>
      <c r="IT56" s="1"/>
      <c r="IU56" s="1"/>
      <c r="IV56" s="1"/>
    </row>
    <row r="57" spans="1:256" ht="12.75">
      <c r="A57" s="16"/>
      <c r="B57" s="16"/>
      <c r="C57" s="16"/>
      <c r="D57" s="16"/>
      <c r="E57" s="16"/>
      <c r="F57" s="16"/>
      <c r="G57" s="17"/>
      <c r="H57" s="16"/>
      <c r="I57" s="17"/>
      <c r="J57" s="16"/>
      <c r="K57" s="17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"/>
      <c r="IT57" s="1"/>
      <c r="IU57" s="1"/>
      <c r="IV57" s="1"/>
    </row>
    <row r="58" spans="1:256" ht="12.75">
      <c r="A58" s="16"/>
      <c r="B58" s="16"/>
      <c r="C58" s="16"/>
      <c r="D58" s="16"/>
      <c r="E58" s="16"/>
      <c r="F58" s="16"/>
      <c r="G58" s="17"/>
      <c r="H58" s="16"/>
      <c r="I58" s="17"/>
      <c r="J58" s="16"/>
      <c r="K58" s="17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"/>
      <c r="IT58" s="1"/>
      <c r="IU58" s="1"/>
      <c r="IV58" s="1"/>
    </row>
    <row r="59" spans="1:256" ht="12.75">
      <c r="A59" s="16"/>
      <c r="B59" s="16"/>
      <c r="C59" s="16"/>
      <c r="D59" s="16"/>
      <c r="E59" s="16"/>
      <c r="F59" s="16"/>
      <c r="G59" s="17"/>
      <c r="H59" s="16"/>
      <c r="I59" s="17"/>
      <c r="J59" s="16"/>
      <c r="K59" s="17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"/>
      <c r="IT59" s="1"/>
      <c r="IU59" s="1"/>
      <c r="IV59" s="1"/>
    </row>
    <row r="60" spans="1:256" ht="12.75">
      <c r="A60" s="16"/>
      <c r="B60" s="16"/>
      <c r="C60" s="16"/>
      <c r="D60" s="16"/>
      <c r="E60" s="16"/>
      <c r="F60" s="16"/>
      <c r="G60" s="17"/>
      <c r="H60" s="16"/>
      <c r="I60" s="17"/>
      <c r="J60" s="16"/>
      <c r="K60" s="17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  <c r="IF60" s="16"/>
      <c r="IG60" s="16"/>
      <c r="IH60" s="16"/>
      <c r="II60" s="16"/>
      <c r="IJ60" s="16"/>
      <c r="IK60" s="16"/>
      <c r="IL60" s="16"/>
      <c r="IM60" s="16"/>
      <c r="IN60" s="16"/>
      <c r="IO60" s="16"/>
      <c r="IP60" s="16"/>
      <c r="IQ60" s="16"/>
      <c r="IR60" s="16"/>
      <c r="IS60" s="1"/>
      <c r="IT60" s="1"/>
      <c r="IU60" s="1"/>
      <c r="IV60" s="1"/>
    </row>
    <row r="61" spans="1:256" ht="12.75">
      <c r="A61" s="16"/>
      <c r="B61" s="16"/>
      <c r="C61" s="16"/>
      <c r="D61" s="16"/>
      <c r="E61" s="16"/>
      <c r="F61" s="16"/>
      <c r="G61" s="17"/>
      <c r="H61" s="16"/>
      <c r="I61" s="17"/>
      <c r="J61" s="16"/>
      <c r="K61" s="17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  <c r="IF61" s="16"/>
      <c r="IG61" s="16"/>
      <c r="IH61" s="16"/>
      <c r="II61" s="16"/>
      <c r="IJ61" s="16"/>
      <c r="IK61" s="16"/>
      <c r="IL61" s="16"/>
      <c r="IM61" s="16"/>
      <c r="IN61" s="16"/>
      <c r="IO61" s="16"/>
      <c r="IP61" s="16"/>
      <c r="IQ61" s="16"/>
      <c r="IR61" s="16"/>
      <c r="IS61" s="1"/>
      <c r="IT61" s="1"/>
      <c r="IU61" s="1"/>
      <c r="IV61" s="1"/>
    </row>
    <row r="62" spans="1:256" ht="12.75">
      <c r="A62" s="16"/>
      <c r="B62" s="16"/>
      <c r="C62" s="16"/>
      <c r="D62" s="16"/>
      <c r="E62" s="16"/>
      <c r="F62" s="16"/>
      <c r="G62" s="17"/>
      <c r="H62" s="16"/>
      <c r="I62" s="17"/>
      <c r="J62" s="16"/>
      <c r="K62" s="17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  <c r="IP62" s="16"/>
      <c r="IQ62" s="16"/>
      <c r="IR62" s="16"/>
      <c r="IS62" s="1"/>
      <c r="IT62" s="1"/>
      <c r="IU62" s="1"/>
      <c r="IV62" s="1"/>
    </row>
    <row r="63" spans="1:256" ht="12.75">
      <c r="A63" s="16"/>
      <c r="B63" s="16"/>
      <c r="C63" s="16"/>
      <c r="D63" s="16"/>
      <c r="E63" s="16"/>
      <c r="F63" s="16"/>
      <c r="G63" s="17"/>
      <c r="H63" s="16"/>
      <c r="I63" s="17"/>
      <c r="J63" s="16"/>
      <c r="K63" s="17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"/>
      <c r="IT63" s="1"/>
      <c r="IU63" s="1"/>
      <c r="IV63" s="1"/>
    </row>
    <row r="64" spans="1:256" ht="12.75">
      <c r="A64" s="16"/>
      <c r="B64" s="16"/>
      <c r="C64" s="16"/>
      <c r="D64" s="16"/>
      <c r="E64" s="16"/>
      <c r="F64" s="16"/>
      <c r="G64" s="17"/>
      <c r="H64" s="16"/>
      <c r="I64" s="17"/>
      <c r="J64" s="16"/>
      <c r="K64" s="17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"/>
      <c r="IT64" s="1"/>
      <c r="IU64" s="1"/>
      <c r="IV64" s="1"/>
    </row>
    <row r="65" spans="1:256" ht="12.75">
      <c r="A65" s="16"/>
      <c r="B65" s="16"/>
      <c r="C65" s="16"/>
      <c r="D65" s="16"/>
      <c r="E65" s="16"/>
      <c r="F65" s="16"/>
      <c r="G65" s="17"/>
      <c r="H65" s="16"/>
      <c r="I65" s="17"/>
      <c r="J65" s="16"/>
      <c r="K65" s="17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"/>
      <c r="IT65" s="1"/>
      <c r="IU65" s="1"/>
      <c r="IV65" s="1"/>
    </row>
    <row r="66" spans="1:256" ht="12.75">
      <c r="A66" s="16"/>
      <c r="B66" s="16"/>
      <c r="C66" s="16"/>
      <c r="D66" s="16"/>
      <c r="E66" s="16"/>
      <c r="F66" s="16"/>
      <c r="G66" s="17"/>
      <c r="H66" s="16"/>
      <c r="I66" s="17"/>
      <c r="J66" s="16"/>
      <c r="K66" s="17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"/>
      <c r="IT66" s="1"/>
      <c r="IU66" s="1"/>
      <c r="IV66" s="1"/>
    </row>
    <row r="67" spans="1:256" ht="12.75">
      <c r="A67" s="16"/>
      <c r="B67" s="16"/>
      <c r="C67" s="16"/>
      <c r="D67" s="16"/>
      <c r="E67" s="16"/>
      <c r="F67" s="16"/>
      <c r="G67" s="17"/>
      <c r="H67" s="16"/>
      <c r="I67" s="17"/>
      <c r="J67" s="16"/>
      <c r="K67" s="17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"/>
      <c r="IT67" s="1"/>
      <c r="IU67" s="1"/>
      <c r="IV67" s="1"/>
    </row>
    <row r="68" spans="1:256" ht="12.75">
      <c r="A68" s="16"/>
      <c r="B68" s="16"/>
      <c r="C68" s="16"/>
      <c r="D68" s="16"/>
      <c r="E68" s="16"/>
      <c r="F68" s="16"/>
      <c r="G68" s="17"/>
      <c r="H68" s="16"/>
      <c r="I68" s="17"/>
      <c r="J68" s="16"/>
      <c r="K68" s="17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"/>
      <c r="IT68" s="1"/>
      <c r="IU68" s="1"/>
      <c r="IV68" s="1"/>
    </row>
    <row r="69" spans="1:256" ht="12.75">
      <c r="A69" s="16"/>
      <c r="B69" s="16"/>
      <c r="C69" s="16"/>
      <c r="D69" s="16"/>
      <c r="E69" s="16"/>
      <c r="F69" s="16"/>
      <c r="G69" s="17"/>
      <c r="H69" s="16"/>
      <c r="I69" s="17"/>
      <c r="J69" s="16"/>
      <c r="K69" s="17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"/>
      <c r="IT69" s="1"/>
      <c r="IU69" s="1"/>
      <c r="IV69" s="1"/>
    </row>
    <row r="70" spans="1:256" ht="12.75">
      <c r="A70" s="16"/>
      <c r="B70" s="16"/>
      <c r="C70" s="16"/>
      <c r="D70" s="16"/>
      <c r="E70" s="16"/>
      <c r="F70" s="16"/>
      <c r="G70" s="17"/>
      <c r="H70" s="16"/>
      <c r="I70" s="17"/>
      <c r="J70" s="16"/>
      <c r="K70" s="17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  <c r="IS70" s="1"/>
      <c r="IT70" s="1"/>
      <c r="IU70" s="1"/>
      <c r="IV70" s="1"/>
    </row>
    <row r="71" spans="1:256" ht="12.75">
      <c r="A71" s="1"/>
      <c r="B71" s="1"/>
      <c r="C71" s="1"/>
      <c r="D71" s="1"/>
      <c r="E71" s="1"/>
      <c r="F71" s="1"/>
      <c r="G71" s="18"/>
      <c r="H71" s="1"/>
      <c r="I71" s="18"/>
      <c r="J71" s="1"/>
      <c r="K71" s="18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:256" ht="12.75">
      <c r="A72" s="1"/>
      <c r="B72" s="1"/>
      <c r="C72" s="1"/>
      <c r="D72" s="1"/>
      <c r="E72" s="1"/>
      <c r="F72" s="1"/>
      <c r="G72" s="18"/>
      <c r="H72" s="1"/>
      <c r="I72" s="18"/>
      <c r="J72" s="1"/>
      <c r="K72" s="18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:256" ht="12.75">
      <c r="A73" s="1"/>
      <c r="B73" s="1"/>
      <c r="C73" s="1"/>
      <c r="D73" s="1"/>
      <c r="E73" s="1"/>
      <c r="F73" s="1"/>
      <c r="G73" s="18"/>
      <c r="H73" s="1"/>
      <c r="I73" s="18"/>
      <c r="J73" s="1"/>
      <c r="K73" s="18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:256" ht="12.75">
      <c r="A74" s="1"/>
      <c r="B74" s="1"/>
      <c r="C74" s="1"/>
      <c r="D74" s="1"/>
      <c r="E74" s="1"/>
      <c r="F74" s="1"/>
      <c r="G74" s="18"/>
      <c r="H74" s="1"/>
      <c r="I74" s="18"/>
      <c r="J74" s="1"/>
      <c r="K74" s="18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:256" ht="12.75">
      <c r="A75" s="1"/>
      <c r="B75" s="1"/>
      <c r="C75" s="1"/>
      <c r="D75" s="1"/>
      <c r="E75" s="1"/>
      <c r="F75" s="1"/>
      <c r="G75" s="18"/>
      <c r="H75" s="1"/>
      <c r="I75" s="18"/>
      <c r="J75" s="1"/>
      <c r="K75" s="18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:256" ht="12.75">
      <c r="A76" s="1"/>
      <c r="B76" s="1"/>
      <c r="C76" s="1"/>
      <c r="D76" s="1"/>
      <c r="E76" s="1"/>
      <c r="F76" s="1"/>
      <c r="G76" s="18"/>
      <c r="H76" s="1"/>
      <c r="I76" s="18"/>
      <c r="J76" s="1"/>
      <c r="K76" s="18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:256" ht="12.75">
      <c r="A77" s="1"/>
      <c r="B77" s="1"/>
      <c r="C77" s="1"/>
      <c r="D77" s="1"/>
      <c r="E77" s="1"/>
      <c r="F77" s="1"/>
      <c r="G77" s="18"/>
      <c r="H77" s="1"/>
      <c r="I77" s="18"/>
      <c r="J77" s="1"/>
      <c r="K77" s="18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:256" ht="12.75">
      <c r="A78" s="1"/>
      <c r="B78" s="1"/>
      <c r="C78" s="1"/>
      <c r="D78" s="1"/>
      <c r="E78" s="1"/>
      <c r="F78" s="1"/>
      <c r="G78" s="18"/>
      <c r="H78" s="1"/>
      <c r="I78" s="18"/>
      <c r="J78" s="1"/>
      <c r="K78" s="18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:256" ht="12.75">
      <c r="A79" s="1"/>
      <c r="B79" s="1"/>
      <c r="C79" s="1"/>
      <c r="D79" s="1"/>
      <c r="E79" s="1"/>
      <c r="F79" s="1"/>
      <c r="G79" s="18"/>
      <c r="H79" s="1"/>
      <c r="I79" s="18"/>
      <c r="J79" s="1"/>
      <c r="K79" s="18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:256" ht="12.75">
      <c r="A80" s="1"/>
      <c r="B80" s="1"/>
      <c r="C80" s="1"/>
      <c r="D80" s="1"/>
      <c r="E80" s="1"/>
      <c r="F80" s="1"/>
      <c r="G80" s="18"/>
      <c r="H80" s="1"/>
      <c r="I80" s="18"/>
      <c r="J80" s="1"/>
      <c r="K80" s="18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:256" ht="12.75">
      <c r="A81" s="1"/>
      <c r="B81" s="1"/>
      <c r="C81" s="1"/>
      <c r="D81" s="1"/>
      <c r="E81" s="1"/>
      <c r="F81" s="1"/>
      <c r="G81" s="18"/>
      <c r="H81" s="1"/>
      <c r="I81" s="18"/>
      <c r="J81" s="1"/>
      <c r="K81" s="18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:256" ht="12.75">
      <c r="A82" s="1"/>
      <c r="B82" s="1"/>
      <c r="C82" s="1"/>
      <c r="D82" s="1"/>
      <c r="E82" s="1"/>
      <c r="F82" s="1"/>
      <c r="G82" s="18"/>
      <c r="H82" s="1"/>
      <c r="I82" s="18"/>
      <c r="J82" s="1"/>
      <c r="K82" s="18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:256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:256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:256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:256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:256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:256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:256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:256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:256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:256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:25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:25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:25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:25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  <row r="97" spans="1:25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</row>
    <row r="98" spans="1:25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</row>
    <row r="99" spans="1:25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</row>
    <row r="100" spans="1:25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</row>
    <row r="101" spans="1:25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</row>
    <row r="102" spans="1:25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</row>
    <row r="103" spans="1:25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</row>
    <row r="104" spans="1:25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</row>
    <row r="105" spans="1:25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</row>
    <row r="106" spans="1:25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</row>
    <row r="107" spans="1:25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</row>
    <row r="108" spans="1:25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</row>
    <row r="109" spans="1:25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</row>
    <row r="110" spans="1:25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</row>
    <row r="111" spans="1:25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</row>
    <row r="112" spans="1:25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</row>
    <row r="113" spans="1:25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</row>
    <row r="114" spans="1:25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</row>
    <row r="115" spans="1:25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</row>
    <row r="116" spans="1:25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</row>
    <row r="117" spans="1:25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</row>
    <row r="118" spans="1:25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</row>
    <row r="119" spans="1:25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</row>
    <row r="120" spans="1:25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</row>
    <row r="121" spans="1:25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</row>
    <row r="122" spans="1:25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</row>
    <row r="123" spans="1:25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</row>
    <row r="124" spans="1:25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</row>
    <row r="125" spans="1:25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</row>
    <row r="126" spans="1:25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</row>
    <row r="127" spans="1:25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</row>
    <row r="128" spans="1:25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</row>
  </sheetData>
  <sheetProtection/>
  <pageMargins left="0.75" right="0.75" top="1" bottom="1" header="0.5" footer="0.5"/>
  <pageSetup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28BD5930DF204BB899E6591A277F42" ma:contentTypeVersion="13" ma:contentTypeDescription="Create a new document." ma:contentTypeScope="" ma:versionID="b6788786baeb2e06d0db36a76760d26f">
  <xsd:schema xmlns:xsd="http://www.w3.org/2001/XMLSchema" xmlns:xs="http://www.w3.org/2001/XMLSchema" xmlns:p="http://schemas.microsoft.com/office/2006/metadata/properties" xmlns:ns2="3b8d0096-7901-49a4-85f8-a75cc0180330" xmlns:ns3="ae85f055-5916-477e-b033-a780eb715ebb" targetNamespace="http://schemas.microsoft.com/office/2006/metadata/properties" ma:root="true" ma:fieldsID="d9c3e9cb70ea8bce6cfd6065d87a1a10" ns2:_="" ns3:_="">
    <xsd:import namespace="3b8d0096-7901-49a4-85f8-a75cc0180330"/>
    <xsd:import namespace="ae85f055-5916-477e-b033-a780eb715e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8d0096-7901-49a4-85f8-a75cc01803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ed7a44c-032d-49a9-9167-7cdc808e4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5f055-5916-477e-b033-a780eb715e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4d5ef7-874f-4fd3-9460-898f0c91a0f2}" ma:internalName="TaxCatchAll" ma:showField="CatchAllData" ma:web="ae85f055-5916-477e-b033-a780eb715e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8d0096-7901-49a4-85f8-a75cc0180330">
      <Terms xmlns="http://schemas.microsoft.com/office/infopath/2007/PartnerControls"/>
    </lcf76f155ced4ddcb4097134ff3c332f>
    <TaxCatchAll xmlns="ae85f055-5916-477e-b033-a780eb715ebb" xsi:nil="true"/>
  </documentManagement>
</p:properties>
</file>

<file path=customXml/itemProps1.xml><?xml version="1.0" encoding="utf-8"?>
<ds:datastoreItem xmlns:ds="http://schemas.openxmlformats.org/officeDocument/2006/customXml" ds:itemID="{6F829C6B-D7C9-414C-9EB7-B3BB169BE216}"/>
</file>

<file path=customXml/itemProps2.xml><?xml version="1.0" encoding="utf-8"?>
<ds:datastoreItem xmlns:ds="http://schemas.openxmlformats.org/officeDocument/2006/customXml" ds:itemID="{CC84024E-C5E6-495A-95BF-478F6CFA841B}"/>
</file>

<file path=customXml/itemProps3.xml><?xml version="1.0" encoding="utf-8"?>
<ds:datastoreItem xmlns:ds="http://schemas.openxmlformats.org/officeDocument/2006/customXml" ds:itemID="{9B353830-9393-4E0D-8A19-96D95A7E631A}"/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0x0101002D28BD5930DF204BB899E6591A277F42</vt:lpwstr>
  </property>
</Properties>
</file>